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480" windowHeight="8010" tabRatio="150"/>
  </bookViews>
  <sheets>
    <sheet name="Bao giá " sheetId="3" r:id="rId1"/>
  </sheets>
  <definedNames>
    <definedName name="_xlnm.Print_Area" localSheetId="0">'Bao giá '!$A$1:$G$35</definedName>
  </definedNames>
  <calcPr calcId="152511"/>
</workbook>
</file>

<file path=xl/calcChain.xml><?xml version="1.0" encoding="utf-8"?>
<calcChain xmlns="http://schemas.openxmlformats.org/spreadsheetml/2006/main">
  <c r="F13" i="3" l="1"/>
  <c r="F14" i="3"/>
  <c r="F12" i="3"/>
  <c r="F24" i="3" l="1"/>
  <c r="F23" i="3"/>
  <c r="F20" i="3"/>
  <c r="F21" i="3"/>
  <c r="F22" i="3"/>
  <c r="F18" i="3"/>
  <c r="F16" i="3"/>
  <c r="F17" i="3"/>
  <c r="F19" i="3"/>
  <c r="F15" i="3"/>
  <c r="F28" i="3" s="1"/>
</calcChain>
</file>

<file path=xl/sharedStrings.xml><?xml version="1.0" encoding="utf-8"?>
<sst xmlns="http://schemas.openxmlformats.org/spreadsheetml/2006/main" count="53" uniqueCount="39">
  <si>
    <t>CỘNG HÒA XÃ HỘI CHỦ NGHĨA VIỆT NAM</t>
  </si>
  <si>
    <t xml:space="preserve">     LÝ TỰ TRỌNG TP.HỒ CHÍ MINH</t>
  </si>
  <si>
    <t xml:space="preserve">    TRƯỜNG CAO ĐẲNG KỸ THUẬT</t>
  </si>
  <si>
    <t xml:space="preserve">      PHÒNG QUẢN TRỊ - DỊCH VỤ </t>
  </si>
  <si>
    <t xml:space="preserve">        Độc lập – Tự do – Hạnh phúc</t>
  </si>
  <si>
    <t>STT</t>
  </si>
  <si>
    <t>Tên chi tiết</t>
  </si>
  <si>
    <t>Số lượng</t>
  </si>
  <si>
    <t>Đơn vị tính</t>
  </si>
  <si>
    <t>Đơn giá</t>
  </si>
  <si>
    <t>Thành tiền</t>
  </si>
  <si>
    <t>Ghi chú</t>
  </si>
  <si>
    <t>m</t>
  </si>
  <si>
    <t>Cái</t>
  </si>
  <si>
    <t xml:space="preserve">Đế nổi </t>
  </si>
  <si>
    <t>Nẹp dây điện 30x18mm</t>
  </si>
  <si>
    <t>Cây</t>
  </si>
  <si>
    <t>Tổng cộng</t>
  </si>
  <si>
    <t>Dây điện đơn 4.0mm2</t>
  </si>
  <si>
    <t>Dây điện đơn 2.5mm2</t>
  </si>
  <si>
    <t>Nẹp dây điện40x18mm</t>
  </si>
  <si>
    <t>CB 1P 30A</t>
  </si>
  <si>
    <t>CB 1P 25A</t>
  </si>
  <si>
    <t>CB 1P 20A</t>
  </si>
  <si>
    <t>Khung đỡ cụm dàn nóng</t>
  </si>
  <si>
    <t>Bộ</t>
  </si>
  <si>
    <t>Máy lạnh 2.0HP</t>
  </si>
  <si>
    <t>Máy lạnh 1.0HP</t>
  </si>
  <si>
    <t>Ống dẫn gas 6x10mm+ cách nhiệt</t>
  </si>
  <si>
    <t>Ống dẫn gas 6x12,7mm+ cách nhiệt</t>
  </si>
  <si>
    <t>Ống dẫn gas 6x16mm+ cách nhiệt</t>
  </si>
  <si>
    <t>Ống xã nước ngưng</t>
  </si>
  <si>
    <t>Tp. Hồ Chí Minh, ngày 21 tháng 6  năm  2016</t>
  </si>
  <si>
    <t>Dự trù vật tư</t>
  </si>
  <si>
    <t>Lê Quang Liêm</t>
  </si>
  <si>
    <t>hiệu Dakyn</t>
  </si>
  <si>
    <t>BẢNG DỰ TRÙ</t>
  </si>
  <si>
    <t>Về việc thiết bị và vật tư  lắp máy điều hòa cho phòng Lab dự án (Khoa Công nghệ Điện- Điện tử)</t>
  </si>
  <si>
    <t>Máy lạnh 1.5HP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</si>
</sst>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4" x14ac:knownFonts="1">
    <font>
      <sz val="11"/>
      <color theme="1"/>
      <name val="Arial"/>
      <family val="2"/>
      <scheme val="minor"/>
    </font>
    <font>
      <b/>
      <sz val="13"/>
      <color indexed="8"/>
      <name val="Times New Roman"/>
      <family val="1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2"/>
      <color indexed="8"/>
      <name val="Times New Roman"/>
      <family val="2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" fillId="0" borderId="0"/>
  </cellStyleXfs>
  <cellXfs count="37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8" fillId="0" borderId="0" xfId="0" applyFont="1" applyAlignment="1"/>
    <xf numFmtId="3" fontId="5" fillId="0" borderId="0" xfId="0" applyNumberFormat="1" applyFont="1" applyAlignment="1">
      <alignment horizontal="center"/>
    </xf>
    <xf numFmtId="3" fontId="5" fillId="0" borderId="0" xfId="0" applyNumberFormat="1" applyFont="1"/>
    <xf numFmtId="0" fontId="10" fillId="0" borderId="0" xfId="0" applyFont="1" applyBorder="1"/>
    <xf numFmtId="0" fontId="10" fillId="0" borderId="0" xfId="0" applyFont="1"/>
    <xf numFmtId="0" fontId="10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165" fontId="11" fillId="0" borderId="1" xfId="1" applyNumberFormat="1" applyFont="1" applyBorder="1" applyAlignment="1">
      <alignment horizontal="center"/>
    </xf>
    <xf numFmtId="165" fontId="10" fillId="0" borderId="0" xfId="1" applyNumberFormat="1" applyFont="1"/>
    <xf numFmtId="165" fontId="10" fillId="0" borderId="1" xfId="0" applyNumberFormat="1" applyFont="1" applyBorder="1"/>
    <xf numFmtId="0" fontId="12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3" fontId="5" fillId="0" borderId="1" xfId="0" applyNumberFormat="1" applyFont="1" applyFill="1" applyBorder="1" applyAlignment="1">
      <alignment horizontal="center"/>
    </xf>
    <xf numFmtId="165" fontId="10" fillId="0" borderId="1" xfId="1" applyNumberFormat="1" applyFont="1" applyFill="1" applyBorder="1"/>
    <xf numFmtId="165" fontId="10" fillId="0" borderId="1" xfId="0" applyNumberFormat="1" applyFont="1" applyFill="1" applyBorder="1"/>
    <xf numFmtId="0" fontId="10" fillId="0" borderId="0" xfId="0" applyFont="1" applyFill="1"/>
    <xf numFmtId="0" fontId="11" fillId="0" borderId="0" xfId="0" applyFont="1" applyFill="1" applyAlignment="1">
      <alignment horizontal="center"/>
    </xf>
    <xf numFmtId="0" fontId="10" fillId="2" borderId="1" xfId="0" applyFont="1" applyFill="1" applyBorder="1"/>
    <xf numFmtId="3" fontId="5" fillId="2" borderId="1" xfId="0" applyNumberFormat="1" applyFont="1" applyFill="1" applyBorder="1" applyAlignment="1">
      <alignment horizontal="center"/>
    </xf>
    <xf numFmtId="165" fontId="10" fillId="2" borderId="1" xfId="1" applyNumberFormat="1" applyFont="1" applyFill="1" applyBorder="1"/>
    <xf numFmtId="165" fontId="10" fillId="2" borderId="1" xfId="0" applyNumberFormat="1" applyFont="1" applyFill="1" applyBorder="1"/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wrapText="1"/>
    </xf>
  </cellXfs>
  <cellStyles count="4">
    <cellStyle name="Comma" xfId="1" builtinId="3"/>
    <cellStyle name="Comma 2" xfId="2"/>
    <cellStyle name="Ledger 17 x 11 in 7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1524000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71437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2</xdr:row>
      <xdr:rowOff>38100</xdr:rowOff>
    </xdr:from>
    <xdr:to>
      <xdr:col>6</xdr:col>
      <xdr:colOff>180975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324225" y="5143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workbookViewId="0">
      <selection activeCell="I5" sqref="I5"/>
    </sheetView>
  </sheetViews>
  <sheetFormatPr defaultColWidth="9.125" defaultRowHeight="15.75" x14ac:dyDescent="0.25"/>
  <cols>
    <col min="1" max="1" width="5.25" style="7" bestFit="1" customWidth="1"/>
    <col min="2" max="2" width="31.25" style="7" customWidth="1"/>
    <col min="3" max="3" width="9.625" style="5" bestFit="1" customWidth="1"/>
    <col min="4" max="4" width="11.75" style="7" customWidth="1"/>
    <col min="5" max="5" width="12.375" style="13" customWidth="1"/>
    <col min="6" max="6" width="13.125" style="7" customWidth="1"/>
    <col min="7" max="7" width="11.375" style="7" customWidth="1"/>
    <col min="8" max="16384" width="9.125" style="7"/>
  </cols>
  <sheetData>
    <row r="1" spans="1:22" customFormat="1" ht="18.75" customHeight="1" x14ac:dyDescent="0.25">
      <c r="A1" s="2" t="s">
        <v>2</v>
      </c>
      <c r="B1" s="2"/>
      <c r="C1" s="32" t="s">
        <v>0</v>
      </c>
      <c r="D1" s="32"/>
      <c r="E1" s="32"/>
      <c r="F1" s="32"/>
      <c r="G1" s="3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customFormat="1" ht="18.75" customHeight="1" x14ac:dyDescent="0.25">
      <c r="A2" s="2" t="s">
        <v>1</v>
      </c>
      <c r="B2" s="2"/>
      <c r="C2" s="33" t="s">
        <v>4</v>
      </c>
      <c r="D2" s="33"/>
      <c r="E2" s="33"/>
      <c r="F2" s="33"/>
      <c r="G2" s="33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customFormat="1" x14ac:dyDescent="0.25">
      <c r="A3" s="3" t="s">
        <v>3</v>
      </c>
      <c r="B3" s="3"/>
      <c r="C3" s="1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customFormat="1" x14ac:dyDescent="0.25">
      <c r="A4" s="3"/>
      <c r="B4" s="3"/>
      <c r="C4" s="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customFormat="1" x14ac:dyDescent="0.25">
      <c r="A5" s="3"/>
      <c r="B5" s="3"/>
      <c r="C5" s="1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customFormat="1" ht="15" customHeight="1" x14ac:dyDescent="0.25">
      <c r="A6" s="34" t="s">
        <v>32</v>
      </c>
      <c r="B6" s="34"/>
      <c r="C6" s="34"/>
      <c r="D6" s="34"/>
      <c r="E6" s="34"/>
      <c r="F6" s="34"/>
      <c r="G6" s="34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customFormat="1" ht="15" customHeight="1" x14ac:dyDescent="0.25">
      <c r="A7" s="17"/>
      <c r="B7" s="17"/>
      <c r="C7" s="17"/>
      <c r="D7" s="17"/>
      <c r="E7" s="17"/>
      <c r="F7" s="17"/>
      <c r="G7" s="1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customFormat="1" ht="20.25" x14ac:dyDescent="0.25">
      <c r="A8" s="35" t="s">
        <v>36</v>
      </c>
      <c r="B8" s="35"/>
      <c r="C8" s="35"/>
      <c r="D8" s="35"/>
      <c r="E8" s="35"/>
      <c r="F8" s="35"/>
      <c r="G8" s="35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customFormat="1" ht="46.5" customHeight="1" x14ac:dyDescent="0.3">
      <c r="A9" s="36" t="s">
        <v>37</v>
      </c>
      <c r="B9" s="36"/>
      <c r="C9" s="36"/>
      <c r="D9" s="36"/>
      <c r="E9" s="36"/>
      <c r="F9" s="36"/>
      <c r="G9" s="36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2" customFormat="1" ht="16.5" x14ac:dyDescent="0.25">
      <c r="A10" s="16"/>
      <c r="B10" s="16"/>
      <c r="C10" s="16"/>
      <c r="D10" s="16"/>
      <c r="E10" s="16"/>
      <c r="F10" s="16"/>
      <c r="G10" s="16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s="11" customFormat="1" x14ac:dyDescent="0.25">
      <c r="A11" s="10" t="s">
        <v>5</v>
      </c>
      <c r="B11" s="10" t="s">
        <v>6</v>
      </c>
      <c r="C11" s="9" t="s">
        <v>7</v>
      </c>
      <c r="D11" s="10" t="s">
        <v>8</v>
      </c>
      <c r="E11" s="12" t="s">
        <v>9</v>
      </c>
      <c r="F11" s="10" t="s">
        <v>10</v>
      </c>
      <c r="G11" s="10" t="s">
        <v>11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 s="24" customFormat="1" x14ac:dyDescent="0.25">
      <c r="A12" s="18">
        <v>1</v>
      </c>
      <c r="B12" s="25" t="s">
        <v>26</v>
      </c>
      <c r="C12" s="26" t="s">
        <v>25</v>
      </c>
      <c r="D12" s="25">
        <v>2</v>
      </c>
      <c r="E12" s="27"/>
      <c r="F12" s="28">
        <f>SUM(D12*E12)</f>
        <v>0</v>
      </c>
      <c r="G12" s="19" t="s">
        <v>35</v>
      </c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2" s="24" customFormat="1" x14ac:dyDescent="0.25">
      <c r="A13" s="18">
        <v>2</v>
      </c>
      <c r="B13" s="25" t="s">
        <v>38</v>
      </c>
      <c r="C13" s="26" t="s">
        <v>25</v>
      </c>
      <c r="D13" s="25">
        <v>2</v>
      </c>
      <c r="E13" s="27"/>
      <c r="F13" s="28">
        <f t="shared" ref="F13:F14" si="0">SUM(D13*E13)</f>
        <v>0</v>
      </c>
      <c r="G13" s="19" t="s">
        <v>35</v>
      </c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2" s="24" customFormat="1" x14ac:dyDescent="0.25">
      <c r="A14" s="18">
        <v>3</v>
      </c>
      <c r="B14" s="25" t="s">
        <v>27</v>
      </c>
      <c r="C14" s="26" t="s">
        <v>25</v>
      </c>
      <c r="D14" s="25">
        <v>1</v>
      </c>
      <c r="E14" s="27"/>
      <c r="F14" s="28">
        <f t="shared" si="0"/>
        <v>0</v>
      </c>
      <c r="G14" s="19" t="s">
        <v>35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2" s="23" customFormat="1" x14ac:dyDescent="0.25">
      <c r="A15" s="18">
        <v>4</v>
      </c>
      <c r="B15" s="19" t="s">
        <v>18</v>
      </c>
      <c r="C15" s="20" t="s">
        <v>12</v>
      </c>
      <c r="D15" s="19">
        <v>50</v>
      </c>
      <c r="E15" s="21">
        <v>9500</v>
      </c>
      <c r="F15" s="22">
        <f>SUM(D15*E15)</f>
        <v>475000</v>
      </c>
      <c r="G15" s="19"/>
    </row>
    <row r="16" spans="1:22" s="23" customFormat="1" x14ac:dyDescent="0.25">
      <c r="A16" s="18">
        <v>5</v>
      </c>
      <c r="B16" s="19" t="s">
        <v>19</v>
      </c>
      <c r="C16" s="20" t="s">
        <v>12</v>
      </c>
      <c r="D16" s="19">
        <v>260</v>
      </c>
      <c r="E16" s="21">
        <v>7500</v>
      </c>
      <c r="F16" s="22">
        <f>SUM(D16*E16)</f>
        <v>1950000</v>
      </c>
      <c r="G16" s="19"/>
    </row>
    <row r="17" spans="1:7" s="23" customFormat="1" x14ac:dyDescent="0.25">
      <c r="A17" s="18">
        <v>6</v>
      </c>
      <c r="B17" s="19" t="s">
        <v>15</v>
      </c>
      <c r="C17" s="20" t="s">
        <v>16</v>
      </c>
      <c r="D17" s="19">
        <v>38</v>
      </c>
      <c r="E17" s="21">
        <v>18000</v>
      </c>
      <c r="F17" s="22">
        <f>SUM(D17*E17)</f>
        <v>684000</v>
      </c>
      <c r="G17" s="19"/>
    </row>
    <row r="18" spans="1:7" s="23" customFormat="1" x14ac:dyDescent="0.25">
      <c r="A18" s="18">
        <v>7</v>
      </c>
      <c r="B18" s="19" t="s">
        <v>20</v>
      </c>
      <c r="C18" s="20" t="s">
        <v>16</v>
      </c>
      <c r="D18" s="19">
        <v>10</v>
      </c>
      <c r="E18" s="21">
        <v>22000</v>
      </c>
      <c r="F18" s="22">
        <f>SUM(D18*E18)</f>
        <v>220000</v>
      </c>
      <c r="G18" s="19"/>
    </row>
    <row r="19" spans="1:7" s="23" customFormat="1" x14ac:dyDescent="0.25">
      <c r="A19" s="18">
        <v>8</v>
      </c>
      <c r="B19" s="19" t="s">
        <v>14</v>
      </c>
      <c r="C19" s="20" t="s">
        <v>13</v>
      </c>
      <c r="D19" s="19">
        <v>5</v>
      </c>
      <c r="E19" s="21">
        <v>12000</v>
      </c>
      <c r="F19" s="22">
        <f t="shared" ref="F19:F24" si="1">SUM(D19*E19)</f>
        <v>60000</v>
      </c>
      <c r="G19" s="19"/>
    </row>
    <row r="20" spans="1:7" s="23" customFormat="1" x14ac:dyDescent="0.25">
      <c r="A20" s="18">
        <v>9</v>
      </c>
      <c r="B20" s="19" t="s">
        <v>28</v>
      </c>
      <c r="C20" s="20" t="s">
        <v>12</v>
      </c>
      <c r="D20" s="19">
        <v>14</v>
      </c>
      <c r="E20" s="21">
        <v>150000</v>
      </c>
      <c r="F20" s="22">
        <f t="shared" si="1"/>
        <v>2100000</v>
      </c>
      <c r="G20" s="19"/>
    </row>
    <row r="21" spans="1:7" s="23" customFormat="1" x14ac:dyDescent="0.25">
      <c r="A21" s="18">
        <v>10</v>
      </c>
      <c r="B21" s="19" t="s">
        <v>29</v>
      </c>
      <c r="C21" s="20" t="s">
        <v>12</v>
      </c>
      <c r="D21" s="19">
        <v>22</v>
      </c>
      <c r="E21" s="21">
        <v>180000</v>
      </c>
      <c r="F21" s="22">
        <f t="shared" si="1"/>
        <v>3960000</v>
      </c>
      <c r="G21" s="19"/>
    </row>
    <row r="22" spans="1:7" s="23" customFormat="1" x14ac:dyDescent="0.25">
      <c r="A22" s="18">
        <v>11</v>
      </c>
      <c r="B22" s="19" t="s">
        <v>30</v>
      </c>
      <c r="C22" s="20" t="s">
        <v>12</v>
      </c>
      <c r="D22" s="19">
        <v>4</v>
      </c>
      <c r="E22" s="21">
        <v>280000</v>
      </c>
      <c r="F22" s="22">
        <f t="shared" si="1"/>
        <v>1120000</v>
      </c>
      <c r="G22" s="19"/>
    </row>
    <row r="23" spans="1:7" s="23" customFormat="1" x14ac:dyDescent="0.25">
      <c r="A23" s="18">
        <v>12</v>
      </c>
      <c r="B23" s="19" t="s">
        <v>31</v>
      </c>
      <c r="C23" s="20" t="s">
        <v>12</v>
      </c>
      <c r="D23" s="19">
        <v>47</v>
      </c>
      <c r="E23" s="21">
        <v>12000</v>
      </c>
      <c r="F23" s="22">
        <f t="shared" si="1"/>
        <v>564000</v>
      </c>
      <c r="G23" s="19"/>
    </row>
    <row r="24" spans="1:7" s="23" customFormat="1" x14ac:dyDescent="0.25">
      <c r="A24" s="18">
        <v>13</v>
      </c>
      <c r="B24" s="19" t="s">
        <v>24</v>
      </c>
      <c r="C24" s="20" t="s">
        <v>25</v>
      </c>
      <c r="D24" s="19">
        <v>5</v>
      </c>
      <c r="E24" s="21">
        <v>120000</v>
      </c>
      <c r="F24" s="22">
        <f t="shared" si="1"/>
        <v>600000</v>
      </c>
      <c r="G24" s="19"/>
    </row>
    <row r="25" spans="1:7" s="23" customFormat="1" x14ac:dyDescent="0.25">
      <c r="A25" s="18">
        <v>14</v>
      </c>
      <c r="B25" s="19" t="s">
        <v>21</v>
      </c>
      <c r="C25" s="20" t="s">
        <v>13</v>
      </c>
      <c r="D25" s="19">
        <v>1</v>
      </c>
      <c r="E25" s="21"/>
      <c r="F25" s="22"/>
      <c r="G25" s="19"/>
    </row>
    <row r="26" spans="1:7" s="23" customFormat="1" x14ac:dyDescent="0.25">
      <c r="A26" s="18">
        <v>15</v>
      </c>
      <c r="B26" s="19" t="s">
        <v>22</v>
      </c>
      <c r="C26" s="20" t="s">
        <v>13</v>
      </c>
      <c r="D26" s="19">
        <v>3</v>
      </c>
      <c r="E26" s="21"/>
      <c r="F26" s="22"/>
      <c r="G26" s="19"/>
    </row>
    <row r="27" spans="1:7" s="23" customFormat="1" x14ac:dyDescent="0.25">
      <c r="A27" s="18">
        <v>16</v>
      </c>
      <c r="B27" s="19" t="s">
        <v>23</v>
      </c>
      <c r="C27" s="20" t="s">
        <v>13</v>
      </c>
      <c r="D27" s="19">
        <v>1</v>
      </c>
      <c r="E27" s="21"/>
      <c r="F27" s="22"/>
      <c r="G27" s="19"/>
    </row>
    <row r="28" spans="1:7" x14ac:dyDescent="0.25">
      <c r="A28" s="8"/>
      <c r="B28" s="29" t="s">
        <v>17</v>
      </c>
      <c r="C28" s="30"/>
      <c r="D28" s="30"/>
      <c r="E28" s="31"/>
      <c r="F28" s="14">
        <f>SUM(F12:F24)</f>
        <v>11733000</v>
      </c>
      <c r="G28" s="8"/>
    </row>
    <row r="29" spans="1:7" x14ac:dyDescent="0.25">
      <c r="C29" s="4"/>
    </row>
    <row r="30" spans="1:7" x14ac:dyDescent="0.25">
      <c r="C30" s="4"/>
    </row>
    <row r="31" spans="1:7" x14ac:dyDescent="0.25">
      <c r="C31" s="4"/>
      <c r="E31" s="13" t="s">
        <v>33</v>
      </c>
    </row>
    <row r="32" spans="1:7" x14ac:dyDescent="0.25">
      <c r="C32" s="4"/>
    </row>
    <row r="33" spans="2:5" x14ac:dyDescent="0.25">
      <c r="C33" s="4"/>
    </row>
    <row r="34" spans="2:5" x14ac:dyDescent="0.25">
      <c r="C34" s="4"/>
      <c r="E34" s="13" t="s">
        <v>34</v>
      </c>
    </row>
    <row r="35" spans="2:5" ht="14.25" customHeight="1" x14ac:dyDescent="0.25">
      <c r="D35" s="13"/>
    </row>
    <row r="40" spans="2:5" x14ac:dyDescent="0.25">
      <c r="B40" s="15"/>
    </row>
    <row r="41" spans="2:5" ht="15" customHeight="1" x14ac:dyDescent="0.25"/>
    <row r="42" spans="2:5" ht="15" customHeight="1" x14ac:dyDescent="0.25">
      <c r="B42" s="6"/>
    </row>
  </sheetData>
  <mergeCells count="6">
    <mergeCell ref="B28:E28"/>
    <mergeCell ref="C1:G1"/>
    <mergeCell ref="C2:G2"/>
    <mergeCell ref="A6:G6"/>
    <mergeCell ref="A8:G8"/>
    <mergeCell ref="A9:G9"/>
  </mergeCells>
  <pageMargins left="0.31496062992125984" right="0.31496062992125984" top="0.15748031496062992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Bao giá </vt:lpstr>
      <vt:lpstr>'Bao giá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2016-07-27T07:28:40Z</cp:lastPrinted>
  <dcterms:created xsi:type="dcterms:W3CDTF">2013-12-18T01:10:01Z</dcterms:created>
  <dcterms:modified xsi:type="dcterms:W3CDTF">2016-07-27T07:28:47Z</dcterms:modified>
</cp:coreProperties>
</file>